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134" i="1"/>
  <c r="C166"/>
  <c r="C165"/>
  <c r="C164"/>
  <c r="C163"/>
  <c r="B159"/>
  <c r="C159" s="1"/>
  <c r="C156"/>
  <c r="C155"/>
  <c r="C154"/>
  <c r="C153"/>
  <c r="C152"/>
  <c r="C151"/>
  <c r="B146"/>
  <c r="C146" s="1"/>
  <c r="C143"/>
  <c r="C142"/>
  <c r="C141"/>
  <c r="C140"/>
  <c r="C139"/>
  <c r="C134"/>
  <c r="C131"/>
  <c r="C130"/>
  <c r="C129"/>
  <c r="C128"/>
  <c r="C127"/>
  <c r="C126"/>
  <c r="C125"/>
  <c r="C124"/>
  <c r="C116"/>
  <c r="C115"/>
  <c r="C114"/>
  <c r="C113"/>
  <c r="C112"/>
  <c r="C111"/>
  <c r="C102"/>
  <c r="C101"/>
  <c r="C100"/>
  <c r="C99"/>
  <c r="C94"/>
  <c r="C93"/>
  <c r="C92"/>
  <c r="C91"/>
  <c r="C86"/>
  <c r="C85"/>
  <c r="C84"/>
  <c r="C83"/>
  <c r="C74"/>
  <c r="C73"/>
  <c r="C72"/>
  <c r="C71"/>
  <c r="C66"/>
  <c r="C65"/>
  <c r="C64"/>
  <c r="C63"/>
  <c r="C58"/>
  <c r="C57"/>
  <c r="C56"/>
  <c r="C55"/>
  <c r="C46"/>
  <c r="C45"/>
  <c r="C44"/>
  <c r="C43"/>
  <c r="C38"/>
  <c r="C37"/>
  <c r="C36"/>
  <c r="C35"/>
  <c r="C30"/>
  <c r="C29"/>
  <c r="C28"/>
  <c r="C27"/>
  <c r="C18"/>
  <c r="C17"/>
  <c r="C16"/>
  <c r="C15"/>
  <c r="C10"/>
  <c r="C9"/>
  <c r="C8"/>
  <c r="C7"/>
  <c r="C104" l="1"/>
  <c r="C96"/>
  <c r="C68"/>
  <c r="C169"/>
  <c r="C119"/>
  <c r="C88"/>
  <c r="C76"/>
  <c r="C60"/>
  <c r="C48"/>
  <c r="C40"/>
  <c r="C32"/>
  <c r="C20"/>
  <c r="C12"/>
  <c r="C106" l="1"/>
  <c r="C78"/>
  <c r="C50"/>
  <c r="C22"/>
  <c r="B172" l="1"/>
  <c r="C175" l="1"/>
  <c r="B176" s="1"/>
  <c r="C173"/>
  <c r="B174" s="1"/>
</calcChain>
</file>

<file path=xl/sharedStrings.xml><?xml version="1.0" encoding="utf-8"?>
<sst xmlns="http://schemas.openxmlformats.org/spreadsheetml/2006/main" count="159" uniqueCount="55">
  <si>
    <r>
      <rPr>
        <b/>
        <sz val="11"/>
        <color theme="1"/>
        <rFont val="Calibri"/>
        <family val="2"/>
        <scheme val="minor"/>
      </rPr>
      <t>Discente:</t>
    </r>
    <r>
      <rPr>
        <sz val="11"/>
        <color theme="1"/>
        <rFont val="Calibri"/>
        <family val="2"/>
        <scheme val="minor"/>
      </rPr>
      <t xml:space="preserve"> </t>
    </r>
  </si>
  <si>
    <t>Quantidade</t>
  </si>
  <si>
    <t>Créditos</t>
  </si>
  <si>
    <t>Subtotal</t>
  </si>
  <si>
    <t>A) Capítulos de livro</t>
  </si>
  <si>
    <t>Subtotal A</t>
  </si>
  <si>
    <t>Capítulo de livro internacional na área de Filosofia publicado por editora com corpo editorial: 1,5 crédito por capítulo</t>
  </si>
  <si>
    <t>Capítulo de livro nacional na área de Filosofia publicado por editora com corpo editorial: 1,0 crédito por capítulo</t>
  </si>
  <si>
    <r>
      <t xml:space="preserve">Autor. Título do capítulo. Organizador da coletânea. </t>
    </r>
    <r>
      <rPr>
        <b/>
        <i/>
        <sz val="11"/>
        <color rgb="FFFF0000"/>
        <rFont val="Calibri"/>
        <family val="2"/>
        <scheme val="minor"/>
      </rPr>
      <t>Título do livro</t>
    </r>
    <r>
      <rPr>
        <b/>
        <sz val="11"/>
        <color rgb="FFFF0000"/>
        <rFont val="Calibri"/>
        <family val="2"/>
        <scheme val="minor"/>
      </rPr>
      <t xml:space="preserve">. Cidade: Editora, ano. Páginas. </t>
    </r>
  </si>
  <si>
    <r>
      <t xml:space="preserve">Autor. Título do artigo. </t>
    </r>
    <r>
      <rPr>
        <b/>
        <i/>
        <sz val="11"/>
        <color rgb="FFFF0000"/>
        <rFont val="Calibri"/>
        <family val="2"/>
        <scheme val="minor"/>
      </rPr>
      <t>Nome da revista</t>
    </r>
    <r>
      <rPr>
        <b/>
        <sz val="11"/>
        <color rgb="FFFF0000"/>
        <rFont val="Calibri"/>
        <family val="2"/>
        <scheme val="minor"/>
      </rPr>
      <t xml:space="preserve">, Cidade, volume, número, páginas, mês, ano. </t>
    </r>
  </si>
  <si>
    <t>B) Artigos</t>
  </si>
  <si>
    <t>Trabalho completo publicado ou aceito para publicação em periódico acadêmico com  classificação Qualis A1, A2 ou B1 em Filosofia: 2,0 créditos por artigo</t>
  </si>
  <si>
    <t>Trabalho completo publicado ou aceito para publicação em periódico acadêmico com  classificação Qualis B2 ou B3 em Filosofia: 1,5 créditos por artigo</t>
  </si>
  <si>
    <t>Trabalho completo publicado ou aceito para publicação em periódico acadêmico com  classificação Qualis B4 ou B5 em Filosofia: 1,0 crédito por artigo</t>
  </si>
  <si>
    <t>Subtotal B</t>
  </si>
  <si>
    <t>C) Traduções</t>
  </si>
  <si>
    <t>Subtotal C</t>
  </si>
  <si>
    <t>Trabalho completo publicado ou aceito para publicação em periódico acadêmico com  classificação Qualis A1, A2 ou B1 em Filosofia: 1,0 crédito por tradução</t>
  </si>
  <si>
    <t>Trabalho completo publicado ou aceito para publicação em periódico acadêmico com  classificação Qualis B2 ou B3 em Filosofia: 0,75 crédito por tradução</t>
  </si>
  <si>
    <t>Trabalho completo publicado ou aceito para publicação em periódico acadêmico com  classificação Qualis B4 ou B5 em Filosofia: 0,5 crédito por tradução</t>
  </si>
  <si>
    <t>D) Apresentações de trabalhos</t>
  </si>
  <si>
    <r>
      <t>Autor. Título do trabalho apresentado. Nome do evento. Local. Data</t>
    </r>
    <r>
      <rPr>
        <b/>
        <sz val="11"/>
        <color rgb="FFFF0000"/>
        <rFont val="Calibri"/>
        <family val="2"/>
        <scheme val="minor"/>
      </rPr>
      <t>.</t>
    </r>
  </si>
  <si>
    <t>Trabalho apresentado em evento acadêmico nacional ou regional no Brasil com publicação em anais ou similares (resumo ou trabalho completo): 0,5 crédito por apresentação</t>
  </si>
  <si>
    <t>Subtotal D</t>
  </si>
  <si>
    <t>E) Ouvinte em qualificações e defesas de pós-graduação</t>
  </si>
  <si>
    <t>Participação como ouvinte em exames de qualificação ou defesas de mestrado e doutorado de Programas de Pós-Graduação em Filosofia (com presença integral comprovada): 0,25 crédito por participação</t>
  </si>
  <si>
    <t>Subtotal E</t>
  </si>
  <si>
    <t>F) Ouvinte em eventos</t>
  </si>
  <si>
    <t>Horas</t>
  </si>
  <si>
    <t>Subtotal F</t>
  </si>
  <si>
    <t>G) Ações de extensão</t>
  </si>
  <si>
    <t>Subtotal G</t>
  </si>
  <si>
    <t>Nome do projeto de extensão. Nome do(a) coordenador(a) do projeto. Período da participação no projeto.</t>
  </si>
  <si>
    <t>H) Organização de eventos</t>
  </si>
  <si>
    <t xml:space="preserve">Participação na organização de eventos: 0,5 crédito a cada 48 horas </t>
  </si>
  <si>
    <r>
      <t>Nome do evento. Local. Data</t>
    </r>
    <r>
      <rPr>
        <b/>
        <sz val="11"/>
        <color rgb="FFFF0000"/>
        <rFont val="Calibri"/>
        <family val="2"/>
        <scheme val="minor"/>
      </rPr>
      <t>.</t>
    </r>
  </si>
  <si>
    <t>Subtotal H</t>
  </si>
  <si>
    <t>I) Editoração de periódicos</t>
  </si>
  <si>
    <t xml:space="preserve">Participação na editoração de periódicos acadêmicos em Filosofia: 0,5 crédito a cada semestre </t>
  </si>
  <si>
    <t>Semestres</t>
  </si>
  <si>
    <t>Subtotal I</t>
  </si>
  <si>
    <t>Nome do periódico. Período da participação.</t>
  </si>
  <si>
    <t>Total Geral</t>
  </si>
  <si>
    <t>créditos</t>
  </si>
  <si>
    <t>Créditos que faltam para a integralização do doutorado</t>
  </si>
  <si>
    <t>Créditos que faltam para a integralização do mestrado</t>
  </si>
  <si>
    <r>
      <t xml:space="preserve">Autor da tradução. Título do artigo traduzido (autor do artigo). </t>
    </r>
    <r>
      <rPr>
        <b/>
        <i/>
        <sz val="11"/>
        <color rgb="FFFF0000"/>
        <rFont val="Calibri"/>
        <family val="2"/>
        <scheme val="minor"/>
      </rPr>
      <t>Nome da revista</t>
    </r>
    <r>
      <rPr>
        <b/>
        <sz val="11"/>
        <color rgb="FFFF0000"/>
        <rFont val="Calibri"/>
        <family val="2"/>
        <scheme val="minor"/>
      </rPr>
      <t xml:space="preserve">, Cidade, volume, número, páginas, mês, ano. </t>
    </r>
  </si>
  <si>
    <t>Tipo de trabalho que foi avaliado e nome do aluno. Nome do Programa de Pós-Graduação. Local. Data.</t>
  </si>
  <si>
    <t>Nome do evento. Local. Período de realização.</t>
  </si>
  <si>
    <t>Trabalho apresentado em evento acadêmico no exterior com publicação em anais ou similares (resumo ou trabalho completo): 1,0 crédito por apresentação</t>
  </si>
  <si>
    <t>Trabalho apresentado em evento acadêmico internacional no Brasil com publicação em anais ou similares (resumo ou trabalho completo): 1,0 crédito por apresentação</t>
  </si>
  <si>
    <t>Participação como ouvinte em evento (congresso, palestra, minicurso, etc.) da área de Filosofia: 1,0 crédito a cada 48 horas</t>
  </si>
  <si>
    <t xml:space="preserve">Participação em ações de extensão da Faculdade de Filosofia/UFG: 1,0 crédito a cada 48 horas </t>
  </si>
  <si>
    <t>TABELA DE PONTUAÇÃO DE CRÉDITOS DE ATIVIDADES COMPLEMENTARES</t>
  </si>
  <si>
    <r>
      <rPr>
        <b/>
        <sz val="11"/>
        <rFont val="Calibri"/>
        <family val="2"/>
        <scheme val="minor"/>
      </rPr>
      <t>Nível:</t>
    </r>
    <r>
      <rPr>
        <sz val="11"/>
        <color theme="1"/>
        <rFont val="Calibri"/>
        <family val="2"/>
        <scheme val="minor"/>
      </rPr>
      <t xml:space="preserve"> (   ) Mestrado                   (   ) Doutorado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</si>
</sst>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5" xfId="0" applyFont="1" applyBorder="1"/>
    <xf numFmtId="0" fontId="0" fillId="0" borderId="5" xfId="0" applyBorder="1"/>
    <xf numFmtId="0" fontId="4" fillId="4" borderId="7" xfId="0" applyFont="1" applyFill="1" applyBorder="1"/>
    <xf numFmtId="0" fontId="0" fillId="4" borderId="8" xfId="0" applyFill="1" applyBorder="1"/>
    <xf numFmtId="0" fontId="1" fillId="6" borderId="10" xfId="0" applyFont="1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/>
    <xf numFmtId="0" fontId="0" fillId="4" borderId="9" xfId="0" applyFill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4" borderId="8" xfId="0" applyFill="1" applyBorder="1" applyAlignment="1">
      <alignment horizontal="center"/>
    </xf>
    <xf numFmtId="0" fontId="1" fillId="7" borderId="10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2" fillId="0" borderId="0" xfId="0" applyFont="1" applyAlignment="1">
      <alignment horizontal="center"/>
    </xf>
    <xf numFmtId="0" fontId="1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topLeftCell="A121" zoomScale="130" zoomScaleNormal="130" workbookViewId="0">
      <selection activeCell="B134" sqref="B134"/>
    </sheetView>
  </sheetViews>
  <sheetFormatPr defaultRowHeight="15"/>
  <cols>
    <col min="1" max="1" width="70.7109375" customWidth="1"/>
    <col min="2" max="2" width="11.42578125" customWidth="1"/>
    <col min="3" max="3" width="8.42578125" customWidth="1"/>
  </cols>
  <sheetData>
    <row r="1" spans="1:5">
      <c r="A1" s="1" t="s">
        <v>53</v>
      </c>
      <c r="B1" s="1"/>
      <c r="C1" s="1"/>
      <c r="D1" s="1"/>
      <c r="E1" s="1"/>
    </row>
    <row r="2" spans="1:5">
      <c r="A2" t="s">
        <v>0</v>
      </c>
    </row>
    <row r="3" spans="1:5">
      <c r="A3" t="s">
        <v>54</v>
      </c>
    </row>
    <row r="4" spans="1:5" ht="15.75" thickBot="1">
      <c r="D4" s="2"/>
    </row>
    <row r="5" spans="1:5">
      <c r="A5" s="7" t="s">
        <v>4</v>
      </c>
      <c r="B5" s="8"/>
      <c r="C5" s="9"/>
    </row>
    <row r="6" spans="1:5" ht="30">
      <c r="A6" s="10" t="s">
        <v>6</v>
      </c>
      <c r="B6" s="4" t="s">
        <v>1</v>
      </c>
      <c r="C6" s="11" t="s">
        <v>2</v>
      </c>
    </row>
    <row r="7" spans="1:5" ht="30">
      <c r="A7" s="12" t="s">
        <v>8</v>
      </c>
      <c r="B7" s="20">
        <v>0</v>
      </c>
      <c r="C7" s="21">
        <f>PRODUCT(B7*1.5)</f>
        <v>0</v>
      </c>
    </row>
    <row r="8" spans="1:5" ht="30">
      <c r="A8" s="12" t="s">
        <v>8</v>
      </c>
      <c r="B8" s="20">
        <v>0</v>
      </c>
      <c r="C8" s="21">
        <f>PRODUCT(B8*1.5)</f>
        <v>0</v>
      </c>
    </row>
    <row r="9" spans="1:5" ht="30">
      <c r="A9" s="12" t="s">
        <v>8</v>
      </c>
      <c r="B9" s="20">
        <v>0</v>
      </c>
      <c r="C9" s="21">
        <f>PRODUCT(B9*1.5)</f>
        <v>0</v>
      </c>
    </row>
    <row r="10" spans="1:5" ht="30">
      <c r="A10" s="12" t="s">
        <v>8</v>
      </c>
      <c r="B10" s="20">
        <v>0</v>
      </c>
      <c r="C10" s="21">
        <f>PRODUCT(B10*1.5)</f>
        <v>0</v>
      </c>
    </row>
    <row r="11" spans="1:5">
      <c r="A11" s="14"/>
      <c r="B11" s="20"/>
      <c r="C11" s="21"/>
      <c r="D11" s="2"/>
    </row>
    <row r="12" spans="1:5">
      <c r="A12" s="22" t="s">
        <v>3</v>
      </c>
      <c r="B12" s="20"/>
      <c r="C12" s="21">
        <f>SUM(C7:C10)</f>
        <v>0</v>
      </c>
    </row>
    <row r="13" spans="1:5">
      <c r="A13" s="15"/>
      <c r="B13" s="20"/>
      <c r="C13" s="21"/>
    </row>
    <row r="14" spans="1:5" ht="30">
      <c r="A14" s="10" t="s">
        <v>7</v>
      </c>
      <c r="B14" s="4" t="s">
        <v>1</v>
      </c>
      <c r="C14" s="11" t="s">
        <v>2</v>
      </c>
    </row>
    <row r="15" spans="1:5" ht="30">
      <c r="A15" s="12" t="s">
        <v>8</v>
      </c>
      <c r="B15" s="20">
        <v>0</v>
      </c>
      <c r="C15" s="21">
        <f>PRODUCT(B15*1)</f>
        <v>0</v>
      </c>
    </row>
    <row r="16" spans="1:5" ht="30">
      <c r="A16" s="12" t="s">
        <v>8</v>
      </c>
      <c r="B16" s="20">
        <v>0</v>
      </c>
      <c r="C16" s="21">
        <f>PRODUCT(B16*1)</f>
        <v>0</v>
      </c>
    </row>
    <row r="17" spans="1:3" ht="30">
      <c r="A17" s="12" t="s">
        <v>8</v>
      </c>
      <c r="B17" s="20">
        <v>0</v>
      </c>
      <c r="C17" s="21">
        <f>PRODUCT(B17*1)</f>
        <v>0</v>
      </c>
    </row>
    <row r="18" spans="1:3" ht="30">
      <c r="A18" s="12" t="s">
        <v>8</v>
      </c>
      <c r="B18" s="20">
        <v>0</v>
      </c>
      <c r="C18" s="21">
        <f>PRODUCT(B18*1)</f>
        <v>0</v>
      </c>
    </row>
    <row r="19" spans="1:3">
      <c r="A19" s="12"/>
      <c r="B19" s="20"/>
      <c r="C19" s="21"/>
    </row>
    <row r="20" spans="1:3">
      <c r="A20" s="22" t="s">
        <v>3</v>
      </c>
      <c r="B20" s="5"/>
      <c r="C20" s="19">
        <f>SUM(C15:C18)</f>
        <v>0</v>
      </c>
    </row>
    <row r="21" spans="1:3">
      <c r="A21" s="15"/>
      <c r="B21" s="5"/>
      <c r="C21" s="13"/>
    </row>
    <row r="22" spans="1:3" ht="15.75" thickBot="1">
      <c r="A22" s="16" t="s">
        <v>5</v>
      </c>
      <c r="B22" s="17"/>
      <c r="C22" s="23">
        <f>SUM(C12,C20)</f>
        <v>0</v>
      </c>
    </row>
    <row r="23" spans="1:3">
      <c r="A23" s="6"/>
      <c r="B23" s="3"/>
      <c r="C23" s="3"/>
    </row>
    <row r="24" spans="1:3" ht="15.75" thickBot="1">
      <c r="A24" s="6"/>
      <c r="B24" s="3"/>
      <c r="C24" s="3"/>
    </row>
    <row r="25" spans="1:3" ht="30" customHeight="1">
      <c r="A25" s="7" t="s">
        <v>10</v>
      </c>
      <c r="B25" s="8"/>
      <c r="C25" s="9"/>
    </row>
    <row r="26" spans="1:3" ht="45">
      <c r="A26" s="10" t="s">
        <v>11</v>
      </c>
      <c r="B26" s="4" t="s">
        <v>1</v>
      </c>
      <c r="C26" s="11" t="s">
        <v>2</v>
      </c>
    </row>
    <row r="27" spans="1:3" ht="30">
      <c r="A27" s="12" t="s">
        <v>9</v>
      </c>
      <c r="B27" s="20">
        <v>0</v>
      </c>
      <c r="C27" s="21">
        <f>PRODUCT(B27*2)</f>
        <v>0</v>
      </c>
    </row>
    <row r="28" spans="1:3" ht="30">
      <c r="A28" s="12" t="s">
        <v>9</v>
      </c>
      <c r="B28" s="20">
        <v>0</v>
      </c>
      <c r="C28" s="21">
        <f>PRODUCT(B28*2)</f>
        <v>0</v>
      </c>
    </row>
    <row r="29" spans="1:3" ht="30">
      <c r="A29" s="12" t="s">
        <v>9</v>
      </c>
      <c r="B29" s="20">
        <v>0</v>
      </c>
      <c r="C29" s="21">
        <f>PRODUCT(B29*2)</f>
        <v>0</v>
      </c>
    </row>
    <row r="30" spans="1:3" ht="30">
      <c r="A30" s="12" t="s">
        <v>9</v>
      </c>
      <c r="B30" s="20">
        <v>0</v>
      </c>
      <c r="C30" s="21">
        <f>PRODUCT(B30*2)</f>
        <v>0</v>
      </c>
    </row>
    <row r="31" spans="1:3">
      <c r="A31" s="12"/>
      <c r="B31" s="20"/>
      <c r="C31" s="21"/>
    </row>
    <row r="32" spans="1:3">
      <c r="A32" s="24" t="s">
        <v>3</v>
      </c>
      <c r="B32" s="5"/>
      <c r="C32" s="19">
        <f>SUM(C27:C30)</f>
        <v>0</v>
      </c>
    </row>
    <row r="33" spans="1:3" ht="30" customHeight="1">
      <c r="A33" s="15"/>
      <c r="B33" s="5"/>
      <c r="C33" s="13"/>
    </row>
    <row r="34" spans="1:3" ht="45">
      <c r="A34" s="10" t="s">
        <v>12</v>
      </c>
      <c r="B34" s="4" t="s">
        <v>1</v>
      </c>
      <c r="C34" s="11" t="s">
        <v>2</v>
      </c>
    </row>
    <row r="35" spans="1:3" ht="30">
      <c r="A35" s="12" t="s">
        <v>9</v>
      </c>
      <c r="B35" s="20">
        <v>0</v>
      </c>
      <c r="C35" s="21">
        <f>PRODUCT(B35*1.5)</f>
        <v>0</v>
      </c>
    </row>
    <row r="36" spans="1:3" ht="30">
      <c r="A36" s="12" t="s">
        <v>9</v>
      </c>
      <c r="B36" s="20">
        <v>0</v>
      </c>
      <c r="C36" s="21">
        <f>PRODUCT(B36*1.5)</f>
        <v>0</v>
      </c>
    </row>
    <row r="37" spans="1:3" ht="30">
      <c r="A37" s="12" t="s">
        <v>9</v>
      </c>
      <c r="B37" s="20">
        <v>0</v>
      </c>
      <c r="C37" s="21">
        <f>PRODUCT(B37*1.5)</f>
        <v>0</v>
      </c>
    </row>
    <row r="38" spans="1:3" ht="30">
      <c r="A38" s="12" t="s">
        <v>9</v>
      </c>
      <c r="B38" s="20">
        <v>0</v>
      </c>
      <c r="C38" s="21">
        <f>PRODUCT(B38*1.5)</f>
        <v>0</v>
      </c>
    </row>
    <row r="39" spans="1:3">
      <c r="A39" s="12"/>
      <c r="B39" s="5"/>
      <c r="C39" s="13"/>
    </row>
    <row r="40" spans="1:3">
      <c r="A40" s="25" t="s">
        <v>3</v>
      </c>
      <c r="B40" s="5"/>
      <c r="C40" s="19">
        <f>SUM(C35:C38)</f>
        <v>0</v>
      </c>
    </row>
    <row r="41" spans="1:3" ht="30" customHeight="1">
      <c r="A41" s="15"/>
      <c r="B41" s="5"/>
      <c r="C41" s="13"/>
    </row>
    <row r="42" spans="1:3" ht="45">
      <c r="A42" s="10" t="s">
        <v>13</v>
      </c>
      <c r="B42" s="4" t="s">
        <v>1</v>
      </c>
      <c r="C42" s="11" t="s">
        <v>2</v>
      </c>
    </row>
    <row r="43" spans="1:3" ht="30">
      <c r="A43" s="12" t="s">
        <v>9</v>
      </c>
      <c r="B43" s="20">
        <v>0</v>
      </c>
      <c r="C43" s="21">
        <f>PRODUCT(B43*1)</f>
        <v>0</v>
      </c>
    </row>
    <row r="44" spans="1:3" ht="30">
      <c r="A44" s="12" t="s">
        <v>9</v>
      </c>
      <c r="B44" s="20">
        <v>0</v>
      </c>
      <c r="C44" s="21">
        <f>PRODUCT(B44*1)</f>
        <v>0</v>
      </c>
    </row>
    <row r="45" spans="1:3" ht="30">
      <c r="A45" s="12" t="s">
        <v>9</v>
      </c>
      <c r="B45" s="20">
        <v>0</v>
      </c>
      <c r="C45" s="21">
        <f>PRODUCT(B45*1)</f>
        <v>0</v>
      </c>
    </row>
    <row r="46" spans="1:3" ht="30">
      <c r="A46" s="12" t="s">
        <v>9</v>
      </c>
      <c r="B46" s="20">
        <v>0</v>
      </c>
      <c r="C46" s="21">
        <f>PRODUCT(B46*1)</f>
        <v>0</v>
      </c>
    </row>
    <row r="47" spans="1:3">
      <c r="A47" s="12"/>
      <c r="B47" s="20"/>
      <c r="C47" s="21"/>
    </row>
    <row r="48" spans="1:3">
      <c r="A48" s="24" t="s">
        <v>3</v>
      </c>
      <c r="B48" s="5"/>
      <c r="C48" s="19">
        <f>SUM(C43:C46)</f>
        <v>0</v>
      </c>
    </row>
    <row r="49" spans="1:3">
      <c r="A49" s="15"/>
      <c r="B49" s="5"/>
      <c r="C49" s="13"/>
    </row>
    <row r="50" spans="1:3" ht="15.75" thickBot="1">
      <c r="A50" s="16" t="s">
        <v>14</v>
      </c>
      <c r="B50" s="17"/>
      <c r="C50" s="23">
        <f>SUM(C32,C40,C48)</f>
        <v>0</v>
      </c>
    </row>
    <row r="52" spans="1:3" ht="15.75" thickBot="1"/>
    <row r="53" spans="1:3" ht="30" customHeight="1">
      <c r="A53" s="7" t="s">
        <v>15</v>
      </c>
      <c r="B53" s="8"/>
      <c r="C53" s="9"/>
    </row>
    <row r="54" spans="1:3" ht="45">
      <c r="A54" s="10" t="s">
        <v>17</v>
      </c>
      <c r="B54" s="4" t="s">
        <v>1</v>
      </c>
      <c r="C54" s="11" t="s">
        <v>2</v>
      </c>
    </row>
    <row r="55" spans="1:3" ht="30" customHeight="1">
      <c r="A55" s="12" t="s">
        <v>46</v>
      </c>
      <c r="B55" s="20">
        <v>0</v>
      </c>
      <c r="C55" s="21">
        <f>PRODUCT(B55*1)</f>
        <v>0</v>
      </c>
    </row>
    <row r="56" spans="1:3" ht="30">
      <c r="A56" s="12" t="s">
        <v>46</v>
      </c>
      <c r="B56" s="20">
        <v>0</v>
      </c>
      <c r="C56" s="21">
        <f>PRODUCT(B56*1)</f>
        <v>0</v>
      </c>
    </row>
    <row r="57" spans="1:3" ht="30">
      <c r="A57" s="12" t="s">
        <v>46</v>
      </c>
      <c r="B57" s="20">
        <v>0</v>
      </c>
      <c r="C57" s="21">
        <f>PRODUCT(B57*1)</f>
        <v>0</v>
      </c>
    </row>
    <row r="58" spans="1:3" ht="30">
      <c r="A58" s="12" t="s">
        <v>46</v>
      </c>
      <c r="B58" s="20">
        <v>0</v>
      </c>
      <c r="C58" s="21">
        <f>PRODUCT(B58*1)</f>
        <v>0</v>
      </c>
    </row>
    <row r="59" spans="1:3">
      <c r="A59" s="12"/>
      <c r="B59" s="20"/>
      <c r="C59" s="21"/>
    </row>
    <row r="60" spans="1:3">
      <c r="A60" s="24" t="s">
        <v>3</v>
      </c>
      <c r="B60" s="5"/>
      <c r="C60" s="19">
        <f>SUM(C55:C58)</f>
        <v>0</v>
      </c>
    </row>
    <row r="61" spans="1:3" ht="30" customHeight="1">
      <c r="A61" s="15"/>
      <c r="B61" s="5"/>
      <c r="C61" s="13"/>
    </row>
    <row r="62" spans="1:3" ht="45">
      <c r="A62" s="10" t="s">
        <v>18</v>
      </c>
      <c r="B62" s="4" t="s">
        <v>1</v>
      </c>
      <c r="C62" s="11" t="s">
        <v>2</v>
      </c>
    </row>
    <row r="63" spans="1:3" ht="30">
      <c r="A63" s="12" t="s">
        <v>46</v>
      </c>
      <c r="B63" s="20">
        <v>0</v>
      </c>
      <c r="C63" s="21">
        <f>PRODUCT(B63*0.75)</f>
        <v>0</v>
      </c>
    </row>
    <row r="64" spans="1:3" ht="30">
      <c r="A64" s="12" t="s">
        <v>46</v>
      </c>
      <c r="B64" s="20">
        <v>0</v>
      </c>
      <c r="C64" s="21">
        <f>PRODUCT(B64*0.75)</f>
        <v>0</v>
      </c>
    </row>
    <row r="65" spans="1:3" ht="30">
      <c r="A65" s="12" t="s">
        <v>46</v>
      </c>
      <c r="B65" s="20">
        <v>0</v>
      </c>
      <c r="C65" s="21">
        <f>PRODUCT(B65*0.75)</f>
        <v>0</v>
      </c>
    </row>
    <row r="66" spans="1:3" ht="30">
      <c r="A66" s="12" t="s">
        <v>46</v>
      </c>
      <c r="B66" s="20">
        <v>0</v>
      </c>
      <c r="C66" s="21">
        <f>PRODUCT(B66*0.75)</f>
        <v>0</v>
      </c>
    </row>
    <row r="67" spans="1:3">
      <c r="A67" s="12"/>
      <c r="B67" s="20"/>
      <c r="C67" s="21"/>
    </row>
    <row r="68" spans="1:3">
      <c r="A68" s="25" t="s">
        <v>3</v>
      </c>
      <c r="B68" s="20"/>
      <c r="C68" s="21">
        <f>SUM(C63:C66)</f>
        <v>0</v>
      </c>
    </row>
    <row r="69" spans="1:3" ht="30" customHeight="1">
      <c r="A69" s="15"/>
      <c r="B69" s="5"/>
      <c r="C69" s="13"/>
    </row>
    <row r="70" spans="1:3" ht="45">
      <c r="A70" s="10" t="s">
        <v>19</v>
      </c>
      <c r="B70" s="4" t="s">
        <v>1</v>
      </c>
      <c r="C70" s="11" t="s">
        <v>2</v>
      </c>
    </row>
    <row r="71" spans="1:3" ht="30">
      <c r="A71" s="12" t="s">
        <v>46</v>
      </c>
      <c r="B71" s="20">
        <v>0</v>
      </c>
      <c r="C71" s="21">
        <f>PRODUCT(B71*0.5)</f>
        <v>0</v>
      </c>
    </row>
    <row r="72" spans="1:3" ht="30">
      <c r="A72" s="12" t="s">
        <v>46</v>
      </c>
      <c r="B72" s="20">
        <v>0</v>
      </c>
      <c r="C72" s="21">
        <f>PRODUCT(B72*0.5)</f>
        <v>0</v>
      </c>
    </row>
    <row r="73" spans="1:3" ht="30">
      <c r="A73" s="12" t="s">
        <v>46</v>
      </c>
      <c r="B73" s="20">
        <v>0</v>
      </c>
      <c r="C73" s="21">
        <f>PRODUCT(B73*0.5)</f>
        <v>0</v>
      </c>
    </row>
    <row r="74" spans="1:3" ht="30">
      <c r="A74" s="12" t="s">
        <v>46</v>
      </c>
      <c r="B74" s="20">
        <v>0</v>
      </c>
      <c r="C74" s="21">
        <f>PRODUCT(B74*0.5)</f>
        <v>0</v>
      </c>
    </row>
    <row r="75" spans="1:3">
      <c r="A75" s="12"/>
      <c r="B75" s="20"/>
      <c r="C75" s="21"/>
    </row>
    <row r="76" spans="1:3">
      <c r="A76" s="24" t="s">
        <v>3</v>
      </c>
      <c r="B76" s="5"/>
      <c r="C76" s="19">
        <f>SUM(C71:C74)</f>
        <v>0</v>
      </c>
    </row>
    <row r="77" spans="1:3">
      <c r="A77" s="15"/>
      <c r="B77" s="5"/>
      <c r="C77" s="13"/>
    </row>
    <row r="78" spans="1:3" ht="15.75" thickBot="1">
      <c r="A78" s="16" t="s">
        <v>16</v>
      </c>
      <c r="B78" s="17"/>
      <c r="C78" s="23">
        <f>SUM(C60,C68,C76)</f>
        <v>0</v>
      </c>
    </row>
    <row r="80" spans="1:3" ht="15.75" thickBot="1"/>
    <row r="81" spans="1:3" ht="30" customHeight="1">
      <c r="A81" s="7" t="s">
        <v>20</v>
      </c>
      <c r="B81" s="8"/>
      <c r="C81" s="9"/>
    </row>
    <row r="82" spans="1:3" ht="45">
      <c r="A82" s="10" t="s">
        <v>49</v>
      </c>
      <c r="B82" s="4" t="s">
        <v>1</v>
      </c>
      <c r="C82" s="11" t="s">
        <v>2</v>
      </c>
    </row>
    <row r="83" spans="1:3">
      <c r="A83" s="12" t="s">
        <v>21</v>
      </c>
      <c r="B83" s="20">
        <v>0</v>
      </c>
      <c r="C83" s="21">
        <f>PRODUCT(B83*1)</f>
        <v>0</v>
      </c>
    </row>
    <row r="84" spans="1:3">
      <c r="A84" s="12" t="s">
        <v>21</v>
      </c>
      <c r="B84" s="20">
        <v>0</v>
      </c>
      <c r="C84" s="21">
        <f>PRODUCT(B84*1)</f>
        <v>0</v>
      </c>
    </row>
    <row r="85" spans="1:3">
      <c r="A85" s="12" t="s">
        <v>21</v>
      </c>
      <c r="B85" s="20">
        <v>0</v>
      </c>
      <c r="C85" s="21">
        <f>PRODUCT(B85*1)</f>
        <v>0</v>
      </c>
    </row>
    <row r="86" spans="1:3">
      <c r="A86" s="12" t="s">
        <v>21</v>
      </c>
      <c r="B86" s="20">
        <v>0</v>
      </c>
      <c r="C86" s="21">
        <f>PRODUCT(B86*1)</f>
        <v>0</v>
      </c>
    </row>
    <row r="87" spans="1:3">
      <c r="A87" s="12"/>
      <c r="B87" s="20"/>
      <c r="C87" s="21"/>
    </row>
    <row r="88" spans="1:3">
      <c r="A88" s="24" t="s">
        <v>3</v>
      </c>
      <c r="B88" s="5"/>
      <c r="C88" s="19">
        <f>SUM(C83:C86)</f>
        <v>0</v>
      </c>
    </row>
    <row r="89" spans="1:3">
      <c r="A89" s="15"/>
      <c r="B89" s="5"/>
      <c r="C89" s="13"/>
    </row>
    <row r="90" spans="1:3" ht="45">
      <c r="A90" s="10" t="s">
        <v>50</v>
      </c>
      <c r="B90" s="4" t="s">
        <v>1</v>
      </c>
      <c r="C90" s="11" t="s">
        <v>2</v>
      </c>
    </row>
    <row r="91" spans="1:3">
      <c r="A91" s="12" t="s">
        <v>21</v>
      </c>
      <c r="B91" s="20">
        <v>0</v>
      </c>
      <c r="C91" s="21">
        <f>PRODUCT(B91*1)</f>
        <v>0</v>
      </c>
    </row>
    <row r="92" spans="1:3">
      <c r="A92" s="12" t="s">
        <v>21</v>
      </c>
      <c r="B92" s="20">
        <v>0</v>
      </c>
      <c r="C92" s="21">
        <f>PRODUCT(B92*1)</f>
        <v>0</v>
      </c>
    </row>
    <row r="93" spans="1:3">
      <c r="A93" s="12" t="s">
        <v>21</v>
      </c>
      <c r="B93" s="20">
        <v>0</v>
      </c>
      <c r="C93" s="21">
        <f>PRODUCT(B93*1)</f>
        <v>0</v>
      </c>
    </row>
    <row r="94" spans="1:3">
      <c r="A94" s="12" t="s">
        <v>21</v>
      </c>
      <c r="B94" s="20">
        <v>0</v>
      </c>
      <c r="C94" s="21">
        <f>PRODUCT(B94*1)</f>
        <v>0</v>
      </c>
    </row>
    <row r="95" spans="1:3">
      <c r="A95" s="12"/>
      <c r="B95" s="20"/>
      <c r="C95" s="21"/>
    </row>
    <row r="96" spans="1:3">
      <c r="A96" s="25" t="s">
        <v>3</v>
      </c>
      <c r="B96" s="20"/>
      <c r="C96" s="21">
        <f>SUM(C91:C94)</f>
        <v>0</v>
      </c>
    </row>
    <row r="97" spans="1:3">
      <c r="A97" s="15"/>
      <c r="B97" s="5"/>
      <c r="C97" s="13"/>
    </row>
    <row r="98" spans="1:3" ht="45">
      <c r="A98" s="10" t="s">
        <v>22</v>
      </c>
      <c r="B98" s="4" t="s">
        <v>1</v>
      </c>
      <c r="C98" s="11" t="s">
        <v>2</v>
      </c>
    </row>
    <row r="99" spans="1:3">
      <c r="A99" s="12" t="s">
        <v>21</v>
      </c>
      <c r="B99" s="20">
        <v>0</v>
      </c>
      <c r="C99" s="21">
        <f>PRODUCT(B99*0.5)</f>
        <v>0</v>
      </c>
    </row>
    <row r="100" spans="1:3">
      <c r="A100" s="12" t="s">
        <v>21</v>
      </c>
      <c r="B100" s="20">
        <v>0</v>
      </c>
      <c r="C100" s="21">
        <f>PRODUCT(B100*0.5)</f>
        <v>0</v>
      </c>
    </row>
    <row r="101" spans="1:3">
      <c r="A101" s="12" t="s">
        <v>21</v>
      </c>
      <c r="B101" s="20">
        <v>0</v>
      </c>
      <c r="C101" s="21">
        <f>PRODUCT(B101*0.5)</f>
        <v>0</v>
      </c>
    </row>
    <row r="102" spans="1:3">
      <c r="A102" s="12" t="s">
        <v>21</v>
      </c>
      <c r="B102" s="20">
        <v>0</v>
      </c>
      <c r="C102" s="21">
        <f>PRODUCT(B102*0.5)</f>
        <v>0</v>
      </c>
    </row>
    <row r="103" spans="1:3">
      <c r="A103" s="12"/>
      <c r="B103" s="20"/>
      <c r="C103" s="21"/>
    </row>
    <row r="104" spans="1:3">
      <c r="A104" s="24" t="s">
        <v>3</v>
      </c>
      <c r="B104" s="5"/>
      <c r="C104" s="19">
        <f>SUM(C99:C102)</f>
        <v>0</v>
      </c>
    </row>
    <row r="105" spans="1:3">
      <c r="A105" s="15"/>
      <c r="B105" s="5"/>
      <c r="C105" s="13"/>
    </row>
    <row r="106" spans="1:3" ht="15.75" thickBot="1">
      <c r="A106" s="16" t="s">
        <v>23</v>
      </c>
      <c r="B106" s="17"/>
      <c r="C106" s="23">
        <f>SUM(C88,C96,C104)</f>
        <v>0</v>
      </c>
    </row>
    <row r="108" spans="1:3" ht="15.75" thickBot="1"/>
    <row r="109" spans="1:3">
      <c r="A109" s="7" t="s">
        <v>24</v>
      </c>
      <c r="B109" s="8"/>
      <c r="C109" s="9"/>
    </row>
    <row r="110" spans="1:3" ht="45">
      <c r="A110" s="10" t="s">
        <v>25</v>
      </c>
      <c r="B110" s="4" t="s">
        <v>1</v>
      </c>
      <c r="C110" s="11" t="s">
        <v>2</v>
      </c>
    </row>
    <row r="111" spans="1:3" ht="30">
      <c r="A111" s="12" t="s">
        <v>47</v>
      </c>
      <c r="B111" s="20">
        <v>0</v>
      </c>
      <c r="C111" s="21">
        <f t="shared" ref="C111:C116" si="0">PRODUCT(B111*0.25)</f>
        <v>0</v>
      </c>
    </row>
    <row r="112" spans="1:3" ht="30">
      <c r="A112" s="12" t="s">
        <v>47</v>
      </c>
      <c r="B112" s="20">
        <v>0</v>
      </c>
      <c r="C112" s="21">
        <f t="shared" si="0"/>
        <v>0</v>
      </c>
    </row>
    <row r="113" spans="1:3" ht="30">
      <c r="A113" s="12" t="s">
        <v>47</v>
      </c>
      <c r="B113" s="20">
        <v>0</v>
      </c>
      <c r="C113" s="21">
        <f t="shared" si="0"/>
        <v>0</v>
      </c>
    </row>
    <row r="114" spans="1:3" ht="30">
      <c r="A114" s="12" t="s">
        <v>47</v>
      </c>
      <c r="B114" s="20">
        <v>0</v>
      </c>
      <c r="C114" s="21">
        <f t="shared" si="0"/>
        <v>0</v>
      </c>
    </row>
    <row r="115" spans="1:3" ht="30">
      <c r="A115" s="12" t="s">
        <v>47</v>
      </c>
      <c r="B115" s="20">
        <v>0</v>
      </c>
      <c r="C115" s="21">
        <f t="shared" si="0"/>
        <v>0</v>
      </c>
    </row>
    <row r="116" spans="1:3" ht="30">
      <c r="A116" s="12" t="s">
        <v>47</v>
      </c>
      <c r="B116" s="20">
        <v>0</v>
      </c>
      <c r="C116" s="21">
        <f t="shared" si="0"/>
        <v>0</v>
      </c>
    </row>
    <row r="117" spans="1:3">
      <c r="A117" s="15"/>
      <c r="B117" s="5"/>
      <c r="C117" s="13"/>
    </row>
    <row r="118" spans="1:3">
      <c r="A118" s="15"/>
      <c r="B118" s="5"/>
      <c r="C118" s="13"/>
    </row>
    <row r="119" spans="1:3" ht="15.75" thickBot="1">
      <c r="A119" s="16" t="s">
        <v>26</v>
      </c>
      <c r="B119" s="17"/>
      <c r="C119" s="23">
        <f>SUM(C111:C116)</f>
        <v>0</v>
      </c>
    </row>
    <row r="121" spans="1:3" ht="15.75" thickBot="1"/>
    <row r="122" spans="1:3">
      <c r="A122" s="7" t="s">
        <v>27</v>
      </c>
      <c r="B122" s="8"/>
      <c r="C122" s="9"/>
    </row>
    <row r="123" spans="1:3" ht="30">
      <c r="A123" s="10" t="s">
        <v>51</v>
      </c>
      <c r="B123" s="4" t="s">
        <v>28</v>
      </c>
      <c r="C123" s="11" t="s">
        <v>2</v>
      </c>
    </row>
    <row r="124" spans="1:3">
      <c r="A124" s="12" t="s">
        <v>48</v>
      </c>
      <c r="B124" s="20">
        <v>0</v>
      </c>
      <c r="C124" s="21">
        <f t="shared" ref="C124:C131" si="1">(B124/48)</f>
        <v>0</v>
      </c>
    </row>
    <row r="125" spans="1:3">
      <c r="A125" s="12" t="s">
        <v>48</v>
      </c>
      <c r="B125" s="20">
        <v>0</v>
      </c>
      <c r="C125" s="21">
        <f t="shared" si="1"/>
        <v>0</v>
      </c>
    </row>
    <row r="126" spans="1:3">
      <c r="A126" s="12" t="s">
        <v>48</v>
      </c>
      <c r="B126" s="20">
        <v>0</v>
      </c>
      <c r="C126" s="21">
        <f t="shared" si="1"/>
        <v>0</v>
      </c>
    </row>
    <row r="127" spans="1:3">
      <c r="A127" s="12" t="s">
        <v>48</v>
      </c>
      <c r="B127" s="20">
        <v>0</v>
      </c>
      <c r="C127" s="21">
        <f t="shared" si="1"/>
        <v>0</v>
      </c>
    </row>
    <row r="128" spans="1:3">
      <c r="A128" s="12" t="s">
        <v>48</v>
      </c>
      <c r="B128" s="20">
        <v>0</v>
      </c>
      <c r="C128" s="21">
        <f t="shared" si="1"/>
        <v>0</v>
      </c>
    </row>
    <row r="129" spans="1:3">
      <c r="A129" s="12" t="s">
        <v>48</v>
      </c>
      <c r="B129" s="20">
        <v>0</v>
      </c>
      <c r="C129" s="21">
        <f t="shared" si="1"/>
        <v>0</v>
      </c>
    </row>
    <row r="130" spans="1:3">
      <c r="A130" s="12" t="s">
        <v>48</v>
      </c>
      <c r="B130" s="20">
        <v>0</v>
      </c>
      <c r="C130" s="21">
        <f t="shared" si="1"/>
        <v>0</v>
      </c>
    </row>
    <row r="131" spans="1:3">
      <c r="A131" s="12" t="s">
        <v>48</v>
      </c>
      <c r="B131" s="20">
        <v>0</v>
      </c>
      <c r="C131" s="21">
        <f t="shared" si="1"/>
        <v>0</v>
      </c>
    </row>
    <row r="132" spans="1:3">
      <c r="A132" s="12"/>
      <c r="B132" s="5"/>
      <c r="C132" s="13"/>
    </row>
    <row r="133" spans="1:3">
      <c r="A133" s="15"/>
      <c r="B133" s="5"/>
      <c r="C133" s="13"/>
    </row>
    <row r="134" spans="1:3" ht="15.75" thickBot="1">
      <c r="A134" s="16" t="s">
        <v>29</v>
      </c>
      <c r="B134" s="26">
        <f>SUM(B124:B131)</f>
        <v>0</v>
      </c>
      <c r="C134" s="23">
        <f>(B134/48)</f>
        <v>0</v>
      </c>
    </row>
    <row r="136" spans="1:3" ht="15.75" thickBot="1"/>
    <row r="137" spans="1:3">
      <c r="A137" s="7" t="s">
        <v>30</v>
      </c>
      <c r="B137" s="8"/>
      <c r="C137" s="9"/>
    </row>
    <row r="138" spans="1:3" ht="30">
      <c r="A138" s="10" t="s">
        <v>52</v>
      </c>
      <c r="B138" s="4" t="s">
        <v>28</v>
      </c>
      <c r="C138" s="11" t="s">
        <v>2</v>
      </c>
    </row>
    <row r="139" spans="1:3" ht="30">
      <c r="A139" s="12" t="s">
        <v>32</v>
      </c>
      <c r="B139" s="20">
        <v>0</v>
      </c>
      <c r="C139" s="21">
        <f>(B139/48)</f>
        <v>0</v>
      </c>
    </row>
    <row r="140" spans="1:3" ht="30">
      <c r="A140" s="12" t="s">
        <v>32</v>
      </c>
      <c r="B140" s="20">
        <v>0</v>
      </c>
      <c r="C140" s="21">
        <f>(B140/48)</f>
        <v>0</v>
      </c>
    </row>
    <row r="141" spans="1:3" ht="30">
      <c r="A141" s="12" t="s">
        <v>32</v>
      </c>
      <c r="B141" s="20">
        <v>0</v>
      </c>
      <c r="C141" s="21">
        <f>(B141/48)</f>
        <v>0</v>
      </c>
    </row>
    <row r="142" spans="1:3" ht="30">
      <c r="A142" s="12" t="s">
        <v>32</v>
      </c>
      <c r="B142" s="20">
        <v>0</v>
      </c>
      <c r="C142" s="21">
        <f>(B142/48)</f>
        <v>0</v>
      </c>
    </row>
    <row r="143" spans="1:3" ht="30">
      <c r="A143" s="12" t="s">
        <v>32</v>
      </c>
      <c r="B143" s="20">
        <v>0</v>
      </c>
      <c r="C143" s="21">
        <f>(B143/48)</f>
        <v>0</v>
      </c>
    </row>
    <row r="144" spans="1:3">
      <c r="A144" s="12"/>
      <c r="B144" s="5"/>
      <c r="C144" s="13"/>
    </row>
    <row r="145" spans="1:3">
      <c r="A145" s="15"/>
      <c r="B145" s="5"/>
      <c r="C145" s="13"/>
    </row>
    <row r="146" spans="1:3" ht="15.75" thickBot="1">
      <c r="A146" s="16" t="s">
        <v>31</v>
      </c>
      <c r="B146" s="26">
        <f>SUM(B139:B143)</f>
        <v>0</v>
      </c>
      <c r="C146" s="23">
        <f>(B146/48)</f>
        <v>0</v>
      </c>
    </row>
    <row r="148" spans="1:3" ht="15.75" thickBot="1"/>
    <row r="149" spans="1:3">
      <c r="A149" s="7" t="s">
        <v>33</v>
      </c>
      <c r="B149" s="8"/>
      <c r="C149" s="9"/>
    </row>
    <row r="150" spans="1:3">
      <c r="A150" s="10" t="s">
        <v>34</v>
      </c>
      <c r="B150" s="4" t="s">
        <v>28</v>
      </c>
      <c r="C150" s="11" t="s">
        <v>2</v>
      </c>
    </row>
    <row r="151" spans="1:3">
      <c r="A151" s="12" t="s">
        <v>35</v>
      </c>
      <c r="B151" s="20">
        <v>0</v>
      </c>
      <c r="C151" s="21">
        <f t="shared" ref="C151:C156" si="2">(B151/96)</f>
        <v>0</v>
      </c>
    </row>
    <row r="152" spans="1:3">
      <c r="A152" s="12" t="s">
        <v>35</v>
      </c>
      <c r="B152" s="20">
        <v>0</v>
      </c>
      <c r="C152" s="21">
        <f t="shared" si="2"/>
        <v>0</v>
      </c>
    </row>
    <row r="153" spans="1:3">
      <c r="A153" s="12" t="s">
        <v>35</v>
      </c>
      <c r="B153" s="20">
        <v>0</v>
      </c>
      <c r="C153" s="21">
        <f t="shared" si="2"/>
        <v>0</v>
      </c>
    </row>
    <row r="154" spans="1:3">
      <c r="A154" s="12" t="s">
        <v>35</v>
      </c>
      <c r="B154" s="20">
        <v>0</v>
      </c>
      <c r="C154" s="21">
        <f t="shared" si="2"/>
        <v>0</v>
      </c>
    </row>
    <row r="155" spans="1:3">
      <c r="A155" s="12" t="s">
        <v>35</v>
      </c>
      <c r="B155" s="20">
        <v>0</v>
      </c>
      <c r="C155" s="21">
        <f t="shared" si="2"/>
        <v>0</v>
      </c>
    </row>
    <row r="156" spans="1:3">
      <c r="A156" s="12" t="s">
        <v>35</v>
      </c>
      <c r="B156" s="20">
        <v>0</v>
      </c>
      <c r="C156" s="21">
        <f t="shared" si="2"/>
        <v>0</v>
      </c>
    </row>
    <row r="157" spans="1:3">
      <c r="A157" s="12"/>
      <c r="B157" s="5"/>
      <c r="C157" s="13"/>
    </row>
    <row r="158" spans="1:3">
      <c r="A158" s="15"/>
      <c r="B158" s="5"/>
      <c r="C158" s="13"/>
    </row>
    <row r="159" spans="1:3" ht="15.75" thickBot="1">
      <c r="A159" s="16" t="s">
        <v>36</v>
      </c>
      <c r="B159" s="26">
        <f>SUM(B151:B156)</f>
        <v>0</v>
      </c>
      <c r="C159" s="23">
        <f>(B159/96)</f>
        <v>0</v>
      </c>
    </row>
    <row r="160" spans="1:3" ht="15.75" thickBot="1"/>
    <row r="161" spans="1:3">
      <c r="A161" s="7" t="s">
        <v>37</v>
      </c>
      <c r="B161" s="8"/>
      <c r="C161" s="9"/>
    </row>
    <row r="162" spans="1:3" ht="30">
      <c r="A162" s="10" t="s">
        <v>38</v>
      </c>
      <c r="B162" s="4" t="s">
        <v>39</v>
      </c>
      <c r="C162" s="11" t="s">
        <v>2</v>
      </c>
    </row>
    <row r="163" spans="1:3">
      <c r="A163" s="12" t="s">
        <v>41</v>
      </c>
      <c r="B163" s="20">
        <v>0</v>
      </c>
      <c r="C163" s="21">
        <f>PRODUCT(B163*0.5)</f>
        <v>0</v>
      </c>
    </row>
    <row r="164" spans="1:3">
      <c r="A164" s="12" t="s">
        <v>41</v>
      </c>
      <c r="B164" s="20">
        <v>0</v>
      </c>
      <c r="C164" s="21">
        <f>PRODUCT(B164*0.5)</f>
        <v>0</v>
      </c>
    </row>
    <row r="165" spans="1:3">
      <c r="A165" s="12" t="s">
        <v>41</v>
      </c>
      <c r="B165" s="20">
        <v>0</v>
      </c>
      <c r="C165" s="21">
        <f>PRODUCT(B165*0.5)</f>
        <v>0</v>
      </c>
    </row>
    <row r="166" spans="1:3">
      <c r="A166" s="12" t="s">
        <v>41</v>
      </c>
      <c r="B166" s="20">
        <v>0</v>
      </c>
      <c r="C166" s="21">
        <f>PRODUCT(B166*0.5)</f>
        <v>0</v>
      </c>
    </row>
    <row r="167" spans="1:3">
      <c r="A167" s="12"/>
      <c r="B167" s="5"/>
      <c r="C167" s="13"/>
    </row>
    <row r="168" spans="1:3">
      <c r="A168" s="15"/>
      <c r="B168" s="5"/>
      <c r="C168" s="13"/>
    </row>
    <row r="169" spans="1:3" ht="15.75" thickBot="1">
      <c r="A169" s="16" t="s">
        <v>40</v>
      </c>
      <c r="B169" s="17"/>
      <c r="C169" s="23">
        <f>SUM(C163:C166)</f>
        <v>0</v>
      </c>
    </row>
    <row r="171" spans="1:3" ht="15.75" thickBot="1"/>
    <row r="172" spans="1:3" ht="15.75" thickBot="1">
      <c r="A172" s="18" t="s">
        <v>42</v>
      </c>
      <c r="B172" s="30">
        <f>SUM(C22,C50,C78,C106,C119,C134,C146,C159,C169)</f>
        <v>0</v>
      </c>
      <c r="C172" s="31" t="s">
        <v>43</v>
      </c>
    </row>
    <row r="173" spans="1:3" ht="15.75" thickBot="1">
      <c r="C173" s="32">
        <f>(4-B172)</f>
        <v>4</v>
      </c>
    </row>
    <row r="174" spans="1:3" ht="15.75" thickBot="1">
      <c r="A174" s="27" t="s">
        <v>45</v>
      </c>
      <c r="B174" s="28">
        <f>IF(C173&lt;=0,0,C173)</f>
        <v>4</v>
      </c>
      <c r="C174" s="29" t="s">
        <v>43</v>
      </c>
    </row>
    <row r="175" spans="1:3" ht="15.75" thickBot="1">
      <c r="C175" s="32">
        <f>(8-B172)</f>
        <v>8</v>
      </c>
    </row>
    <row r="176" spans="1:3" ht="15.75" thickBot="1">
      <c r="A176" s="33" t="s">
        <v>44</v>
      </c>
      <c r="B176" s="34">
        <f>IF(C175&lt;=0,0,C175)</f>
        <v>8</v>
      </c>
      <c r="C176" s="35" t="s">
        <v>43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2017-12-23T17:06:31Z</dcterms:created>
  <dcterms:modified xsi:type="dcterms:W3CDTF">2018-02-28T10:42:06Z</dcterms:modified>
</cp:coreProperties>
</file>